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基础指标 " sheetId="1" r:id="rId1"/>
    <sheet name="评分指标" sheetId="2" r:id="rId2"/>
  </sheets>
  <definedNames>
    <definedName name="_xlnm.Print_Area" localSheetId="0">'基础指标 '!$A$1:$D$17</definedName>
    <definedName name="_xlnm.Print_Titles" localSheetId="1">'评分指标'!$A:$F,'评分指标'!$1:$4</definedName>
  </definedNames>
  <calcPr fullCalcOnLoad="1"/>
</workbook>
</file>

<file path=xl/sharedStrings.xml><?xml version="1.0" encoding="utf-8"?>
<sst xmlns="http://schemas.openxmlformats.org/spreadsheetml/2006/main" count="204" uniqueCount="198">
  <si>
    <t>山东省中等职业学校分级标准（试行）</t>
  </si>
  <si>
    <t>（基础指标部分）</t>
  </si>
  <si>
    <t>合格</t>
  </si>
  <si>
    <t>规范化</t>
  </si>
  <si>
    <t>示范性</t>
  </si>
  <si>
    <t>1办学规模※</t>
  </si>
  <si>
    <t>近三年平均学历教育在校生达1200人。</t>
  </si>
  <si>
    <t>近三年平均学历教育在校生达3000人。</t>
  </si>
  <si>
    <t>近三年平均学历教育在校生达4000人。</t>
  </si>
  <si>
    <t>2教师配备※</t>
  </si>
  <si>
    <t>专任教师不低于60人，师生比在1：20以内,专业教师数不低于专任教师数的50%。双师型教师比例达专业专任教师的50%，其中，具有与专业相关的技师等级职业资格证书（或中级以上非教师系列专业技术职务、执业资格）的教师不低于10%。</t>
  </si>
  <si>
    <t>专任教师师生比在1：20以内,专业教师数不低于专任教师数的60%。双师型教师比例达专业专任教师的60%，其中，具有与专业相关的技师等级职业资格证书（或中级以上非教师系列专业技术职务、执业资格）的教师不低于30%。</t>
  </si>
  <si>
    <t>专任教师师生比在1：20以内,专业教师数不低于专任教师数的60%。双师型教师比例达专业专任教师的70%，其中，具有与专业相关的技师等级职业资格证书（或中级以上非教师系列专业技术职务、执业资格）的教师不低于40%；有高级技师。</t>
  </si>
  <si>
    <t>3学校占地</t>
  </si>
  <si>
    <t>占地面积不少于4万平方米（约60亩），生均不低于33平方米。</t>
  </si>
  <si>
    <t>占地面积不少于10万平方米（约150亩），市级以上城市规划建城区不少于6.7万平方米（约100亩）。</t>
  </si>
  <si>
    <t>占地面积不少于13.3万平方米（约200亩），市级以上城市规划建城区不少于10万平方米（约150亩）。</t>
  </si>
  <si>
    <t>4校舍面积※</t>
  </si>
  <si>
    <t>校舍建筑面积不少于2.4万平方米，生均不低于20平方米。</t>
  </si>
  <si>
    <t>校舍建筑面积不少于6万平方米，生均不低于20平方米。</t>
  </si>
  <si>
    <t>校舍建筑面积不少于8万平方米，生均不低于20平方米。</t>
  </si>
  <si>
    <t>5实训条件※</t>
  </si>
  <si>
    <t>实训设备总值不低于360万元；生均实训设备值，工科类专业和医药类专业不低于3000元，其他专业不低于2500元。</t>
  </si>
  <si>
    <t>实训设备总值不低于1500万元；生均实训设备值，工科类专业和医药类专业不低于5000元，其他专业不低于4000元。</t>
  </si>
  <si>
    <t>实训设备总值不低于3000万元；生均实训设备值，工科类专业和医药类专业不低于7000元，其他专业不低于5000元。</t>
  </si>
  <si>
    <t>6信息化建设</t>
  </si>
  <si>
    <t>学生用计算机达1台/7人，教师用计算机达1台/1人；有校园网；有一定数量的多媒体教学设备和电教器材。</t>
  </si>
  <si>
    <t>学生用计算机达1台/7人，教师用计算机达1台/1人；有功能齐全的校园网，基本实现数字化管理；有数字化教学资源库、教学平台；所有教学场所均配备多媒体设备。</t>
  </si>
  <si>
    <t>学生用计算机达1台/7人，教师用计算机达1台/1人；有功能齐全的校园网，基本实现数字化管理；有数字化教学平台；所有教学场所均配备多媒体设备；建成一定数量的教学资源库，信息化教学达到一定水平。</t>
  </si>
  <si>
    <t>7图书配备　</t>
  </si>
  <si>
    <t>适用印刷图书达3.6万册，生均30册以上；报刊种类80种以上；教师阅览（资料）室和学生阅览室的座位数应分别按不低于专任教师总数的20%和学生总数的10%设置。</t>
  </si>
  <si>
    <t>适用印刷图书达9万册，生均30册以上；其中,专业用书一般不少于1/3；电子教学参考书和期刊以及其他教学资料100种以上。</t>
  </si>
  <si>
    <t>适用印刷图书12万册，生均30册以上；其中,专业用书不少于1/3；电子教学参考书和期刊以及其他教学资料150种以上。</t>
  </si>
  <si>
    <t>8体育卫生等设施</t>
  </si>
  <si>
    <t>有200米以上环形跑道的田径场，体育、卫生、生活等设施符合《学校体育工作条例》、《学校卫生工作条例》等要求，校园安全有保障。</t>
  </si>
  <si>
    <t>有400米环形跑道的田径场，有塑胶篮球场、排球场；体育、卫生、生活等设施符合《学校体育工作条例》、《学校卫生工作条例》等要求，校园安全有保障。</t>
  </si>
  <si>
    <t>有400米环形跑道的、设有看台的标准塑胶运动场；体育、卫生、生活等设施符合《学校体育工作条例》、《学校卫生工作条例》等要求，校园安全有保障。</t>
  </si>
  <si>
    <t>9专业水平</t>
  </si>
  <si>
    <t>各专业均符合设置标准。</t>
  </si>
  <si>
    <t>各专业均达到规范化标准；其中2-3个达到示范性标准。</t>
  </si>
  <si>
    <t>各专业均达到规范化标准；其中,达到示范性标准的专业在校学生占全部在校生的40%以上。</t>
  </si>
  <si>
    <t>10经费保障</t>
  </si>
  <si>
    <t>在确保教师工资按时足额发放、学校正常运转的前提下，必须达到省定最低生均经费拨款标准和公用经费拨款标准。</t>
  </si>
  <si>
    <t>在确保教师工资按时足额发放、学校正常运转的前提下，必须达到省定最低生均经费拨款标准和公用经费拨款标准的1.1倍。</t>
  </si>
  <si>
    <t>在确保教师工资按时足额发放、学校正常运转的前提下，必须达到省定最低生均经费拨款标准和公用经费拨款标准的1.2倍。</t>
  </si>
  <si>
    <t>说明：</t>
  </si>
  <si>
    <t>一、标有“※”的指标为核心指标，只要有一个核心指标达不到相应要求，则视为相应等级不达标；只有一个非核心指标达不到相应要求，可以视为基础指标部分符合要求；有两个非核心指标达不到相应要求，可进行整改，达标后视为基础指标部分符合要求。</t>
  </si>
  <si>
    <t>二、“经费保障”指标暂不评鉴民办学校。</t>
  </si>
  <si>
    <t>三、对中等体育运动学校、艺术学校、残疾人中等职业学校等，按照设置标准和管理规程认定合格等级，按照国家级重点标准认定规范化等级；在全省同类学校处于领先地位的，可以根据实际办学水平认定示范性等级。</t>
  </si>
  <si>
    <t>（评分指标部分）</t>
  </si>
  <si>
    <t>指标</t>
  </si>
  <si>
    <t>指标
分值</t>
  </si>
  <si>
    <t>序号</t>
  </si>
  <si>
    <t>标准</t>
  </si>
  <si>
    <t>标准
分值</t>
  </si>
  <si>
    <t>评分方法</t>
  </si>
  <si>
    <t>1办学方针与战略管理</t>
  </si>
  <si>
    <t>全面贯彻国家教育方针，树立服务于学生发展、服务于经济社会发展的宗旨，办学定位准确。</t>
  </si>
  <si>
    <t>按好、较好、一般、差四档计10、7、4、2分，宗旨不明确、定位不准确不计分。</t>
  </si>
  <si>
    <t>发展目标明确，发展规划科学合理，发展策略、措施切实可行，被全体员工认同。</t>
  </si>
  <si>
    <t>按好、较好、一般、差四档计10、7、4、2分，员工不认同不计分。</t>
  </si>
  <si>
    <t>2领导与决策管理</t>
  </si>
  <si>
    <t>校级领导理念先进，办学思路清晰，熟悉职业教育规律，团结协作，开拓创新，求真务实。</t>
  </si>
  <si>
    <t>按好、较好、一般、差四档计5、3、2、1分，不团结、员工不拥护不计分。</t>
  </si>
  <si>
    <t>决策体系科学民主，建立了行业、企业、专业教师参加的理事会，支持学校决策。</t>
  </si>
  <si>
    <t>按好、较好、一般、差四档计5、3、2、1分，不建理事会不计分。</t>
  </si>
  <si>
    <t>校长具有从事三年以上教育教学工作经历，校级领导具有本科以上学历，有高级专业技术职称者占2/3以上。</t>
  </si>
  <si>
    <t>按3个观察点分别计分，汇总计分。</t>
  </si>
  <si>
    <t>校长熟悉教学工作，参与教育教学改革并有一定研究成果。</t>
  </si>
  <si>
    <t>不熟悉教学工作不计分。</t>
  </si>
  <si>
    <t>校长在国内有一定知名度，了解国际职业教育发展动态，具有一定的国际交流沟通能力。</t>
  </si>
  <si>
    <t>酌情评分，知名度不高不计分。</t>
  </si>
  <si>
    <t>3运行管理</t>
  </si>
  <si>
    <t>严格执行法律、法规，教学管理、学生管理、教职员工管理、财务与资产管理、后勤管理等制度健全，管理措施到位，管理手段先进。</t>
  </si>
  <si>
    <t>对6个考察点按好、较好、一般、差四档分别计4、3、2、1分，汇总计分。</t>
  </si>
  <si>
    <t>实行安全岗位责任制，近3年无重大责任事故。</t>
  </si>
  <si>
    <t>有事故不计分。</t>
  </si>
  <si>
    <t>4学校文化</t>
  </si>
  <si>
    <t>学校形成积极向上的核心价值观，富有团队协作精神和优良的校风。</t>
  </si>
  <si>
    <t>按好、较好、一般、差四档计10、7、4、2分，校风差不计分。</t>
  </si>
  <si>
    <t>活动丰富多彩，融合优秀企业文化，体现职业教育特色和本校特色。</t>
  </si>
  <si>
    <t>按好、较好、一般、差四档计10、7、4、2分。</t>
  </si>
  <si>
    <t>5德育</t>
  </si>
  <si>
    <t>德育为先，严格执行德育大纲，形成全员、全程育人体系，效果好。</t>
  </si>
  <si>
    <t>发挥课堂教学和实训实习在中职学生思想道德教育中的主渠道作用，积极推进德育创新，开展丰富多彩的德育实践活动，重视心理健康教育，强化职业素养培养。</t>
  </si>
  <si>
    <t>有专兼职心理咨询师和职业指导师。</t>
  </si>
  <si>
    <t>2个考察点分别计分，汇总计分。</t>
  </si>
  <si>
    <t>6专业建设</t>
  </si>
  <si>
    <t>建立了政府、行业、企业、研究机构和学校共同参与的“专业建设指导委员会”，定期召开专业建设研讨会，有效指导专业建设。</t>
  </si>
  <si>
    <t>按好、较好、一般、差四档计5、3、2、1分，不建不计分。</t>
  </si>
  <si>
    <t>专业设置对接产业、企业和工作岗位，建立动态调整机制，形成较强的产业服务能力。</t>
  </si>
  <si>
    <t>按好、较好、一般、差四档计5、3、2、1分，专业与产业、企业、岗位脱节不计分。</t>
  </si>
  <si>
    <t>专业结构合理,以骨干专业为支撑聚合形成专业群，专业及专业群数量适中形成一定培养规模和鲜明特色。</t>
  </si>
  <si>
    <t>按好、较好、一般、差四档计10、7、4、2分，没有进行专业整合，专业点多、分散、培养规模小的不计分。</t>
  </si>
  <si>
    <t>执行国家和省制定的专业教学指导方案、专业教学标准，制定本学校的专业教学方案。</t>
  </si>
  <si>
    <t>按好、较好、一般、差四档计10、7、4、2分，没有本学校专业教学方案不计分。</t>
  </si>
  <si>
    <t>有市级以上品牌专业，在一定区域内具有较强的影响力。</t>
  </si>
  <si>
    <t>市级计3分，省级计7分，国家级计10分，不重复计分。</t>
  </si>
  <si>
    <t>参加国家行业教学指导委员会、省专业教学指导委员会。</t>
  </si>
  <si>
    <t>省级计3分，国家级计5分，不重复计分。</t>
  </si>
  <si>
    <t>参与国家和省有关专业教学标准的编制。</t>
  </si>
  <si>
    <t>省级计3分，国家级计5分，不重复计分；属牵头单位的特加3分。</t>
  </si>
  <si>
    <t>7课程建设与改革</t>
  </si>
  <si>
    <t>打破传统的学科本位课程体系，对接职业标准和行业规范，根据工作过程和典型工作任务开发教学项目，形成以能力为本位、实践为主线、项目为主体的新型课程体系。</t>
  </si>
  <si>
    <t>按好、较好、一般、差四档计10、7、4、2分，课程体系陈旧不计分。</t>
  </si>
  <si>
    <t>课程内容体现新知识、新技术、新工艺、新方法，与行业先进水平保持同步。</t>
  </si>
  <si>
    <t>按好、较好、一般、差四档计10、7、4、2分，课程内容陈旧不计分。</t>
  </si>
  <si>
    <t>根据行业和企业需求开发校本课程，针对性、实用性强，效益高。</t>
  </si>
  <si>
    <t>按好、较好、一般、差四档计5、3、2、1分，不开发不计分。</t>
  </si>
  <si>
    <t>参与区域内同行学校教学资源交流、共享,开发的课程或教材被推广使用。</t>
  </si>
  <si>
    <t>公共文化基础课统一使用国规和省荐教材，专业技能课使用国规和省荐教材达60%以上。</t>
  </si>
  <si>
    <t>符合要求计10分，否则不计分，用盗版教材计-10分。</t>
  </si>
  <si>
    <t>8教学实施</t>
  </si>
  <si>
    <t>严格执行专业教学计划，开齐开足国家和省规定课程，认真落实教学大纲，教学过程管理严谨、规范。</t>
  </si>
  <si>
    <t>按好、较好、一般、差四档计10、7、4、2分，教学组织混乱、课时安排严重背离国家和省规定的不计分。</t>
  </si>
  <si>
    <t>构建学校、行业、企业和其他组织多方参与的评价模式和教学质量监控机制，效果好。</t>
  </si>
  <si>
    <t>按好、较好、一般、差四档计5、3、2、1分，没有评价和监控机制不计分。</t>
  </si>
  <si>
    <t>实践教学环节统筹安排，与理论教学有机结合，形成以行动为导向的“做学一体”教学模式，专业课程实践教学课时达50%以上。</t>
  </si>
  <si>
    <t>按好、较好、一般、差四档计10、7、4、2分，实践教学课时严重不足不计分。</t>
  </si>
  <si>
    <t>实训项目开出率保持在一定比例。</t>
  </si>
  <si>
    <t>达到75%计1分，每增加5%计1分，满分5分。</t>
  </si>
  <si>
    <t>顶岗实习安排6个月左右，实行校企共同管理，明确企业指导技师和学校专业教师，对学生全程跟踪指导与管理。</t>
  </si>
  <si>
    <t>按好、较好、一般、差四档计5、3、2、1计分，将学生以顶岗实习名义作为廉价劳动力、顶岗实习时间超过一年或管理脱节不计分。</t>
  </si>
  <si>
    <t>建立完善学生实习风险管理机制，对学生实习投保责任险。</t>
  </si>
  <si>
    <t>按好、较好、一般、差四档计5、3、2、1分，不投保不计分。</t>
  </si>
  <si>
    <t>9教师素质</t>
  </si>
  <si>
    <t>专任教师具有大学本科及以上学历达一定比例。</t>
  </si>
  <si>
    <t>达90%计5分，每增加1%计1分，满分10分。</t>
  </si>
  <si>
    <t>各专业至少配备具有相关专业中级以上专业技术职务的专任教师2人。</t>
  </si>
  <si>
    <t>不符合要求不计分。</t>
  </si>
  <si>
    <t>各专业配备与专业相关的具有中高级以上专业技术职务专业教师3人以上的达一定比例。</t>
  </si>
  <si>
    <t>按符合要求的专业占学校全部开设专业的比例计分，每10%计1分，满分10分。</t>
  </si>
  <si>
    <t>各专业配备与专业相关的具有技师以上资格的专业专任教师（或中级以上非教师系列专业技术职务、执业资格的教师）达一定比例。</t>
  </si>
  <si>
    <t>具有业界工作经历的专业专任教师达一定比例。</t>
  </si>
  <si>
    <t>按符合要求的教师占学校全部专业专任教师的比例计分，每5%计0.5分，满分2分。</t>
  </si>
  <si>
    <t>聘用能工巧匠做兼职教师。</t>
  </si>
  <si>
    <t>按符合要求的教师占学校全部专业专任教师的比例计分，每5%计1分，满分5分。</t>
  </si>
  <si>
    <t>形成高水平的教学团队，专业带头人为名师。</t>
  </si>
  <si>
    <t>省级名师计3分，国家级名师计5分，不重复计分。</t>
  </si>
  <si>
    <t>10教师培养</t>
  </si>
  <si>
    <t>重视教师培养培训，有切实可行的促进教师专业发展的计划和经费保障措施，并组织实施。</t>
  </si>
  <si>
    <t>按好、较好、一般、差四档计5、3、2、1分，没有计划、经费达不到职工工资的2.5%的不计分。</t>
  </si>
  <si>
    <t>定期组织或参加教师技能比赛。</t>
  </si>
  <si>
    <t>不组织不计分。</t>
  </si>
  <si>
    <t>组织教师广泛开展各种形式的教育教学研究活动。</t>
  </si>
  <si>
    <t>按好、较好、一般三档分别计3、2、1分，不组织不计分。</t>
  </si>
  <si>
    <t>建立校企员工交流机制，与合作企业开展校级领导与企业负责人、专业教师和企业技师互派兼职，专业教师每两年到企业实践达三个月以上。</t>
  </si>
  <si>
    <t>按好、较好、一般、差四档计10、7、4、2分，不交流不计分。</t>
  </si>
  <si>
    <t>教师参加专业培训每年达一定比例。</t>
  </si>
  <si>
    <t>每10%计1分，满分5分。</t>
  </si>
  <si>
    <t>有一定数量的教师参加国际培训并获得国际资格认证。</t>
  </si>
  <si>
    <t>每有1名符合要求的教师计0.5分，满分5分。</t>
  </si>
  <si>
    <t>11实习基地</t>
  </si>
  <si>
    <t>各专业有对口、稳定、符合实习需要的实习基地。</t>
  </si>
  <si>
    <t>按符合要求的专业占学校全部开设专业的比例计分，每10%计1分。</t>
  </si>
  <si>
    <t>实习基地为品牌企业。</t>
  </si>
  <si>
    <t>每有1个国内品牌企业实习基地计1分，国际品牌企业实习基地计2分，满分10分。</t>
  </si>
  <si>
    <t>12集团化办学</t>
  </si>
  <si>
    <t xml:space="preserve">积极参加职教集团，共享资源，共同发展。                                        </t>
  </si>
  <si>
    <t>牵头单位且作用发挥好计10分，参与且积极参加活动承担义务计5分，不参加不计分。</t>
  </si>
  <si>
    <t>组建职校专业联盟，发挥辐射作用，带动薄弱学校共同发展。</t>
  </si>
  <si>
    <t>省域专业联盟核心校计5分，市域核心校计3分，不重复计分；根据在联盟中发挥作用情况分三档计5、3、2分。</t>
  </si>
  <si>
    <t>13社会服务</t>
  </si>
  <si>
    <t>建立培训课程资源库，积极面向社会提供文化、技能、生活等培训，成为城乡社区教育中心。</t>
  </si>
  <si>
    <t>分考察点计分，课程资源分三档计5、3、2分；培训每500人次计1分，最多计10分。</t>
  </si>
  <si>
    <t>成为企业员工培训基地。</t>
  </si>
  <si>
    <t>每有1个企业员工培训基地计1分，满分5分。</t>
  </si>
  <si>
    <t>成为行业和品牌企业的培训基地或区域公共实训中心。</t>
  </si>
  <si>
    <t>不是不计分。</t>
  </si>
  <si>
    <t>14就业水平</t>
  </si>
  <si>
    <t>近三年，毕业生平均初次就业率达一定比例。</t>
  </si>
  <si>
    <t>达85%计1分，达95%计15分，插入法计分。</t>
  </si>
  <si>
    <t>近三年，毕业生就业专业对口率达一定比例。</t>
  </si>
  <si>
    <t>达80%计1分，达85%计10分，插入法计分。</t>
  </si>
  <si>
    <t>毕业生有一定数量进入国际劳务市场。</t>
  </si>
  <si>
    <t>有计5分，否则不计分。</t>
  </si>
  <si>
    <t>15学生技能竞赛与鉴定</t>
  </si>
  <si>
    <t>积极组织校内技能竞赛，以赛促练。</t>
  </si>
  <si>
    <t>按好、较好、一般、差四档计5、3、2、1分，不组织不计分。</t>
  </si>
  <si>
    <t>承担市级以上技能大赛。</t>
  </si>
  <si>
    <t>市级计2分，省级以上计5分，不重复计分。</t>
  </si>
  <si>
    <t>参加技能大赛获奖。</t>
  </si>
  <si>
    <t>近三年获奖计：市赛二等奖2分，市赛一等奖5分；省赛二等奖7分，省赛一等奖10分；国赛二等奖12分，国赛一等奖20分；以最高奖计分，不累计。</t>
  </si>
  <si>
    <t>近三年毕业生取得相关专业中级以上职业资格证书或相关行业执业资格证书达一定比例。</t>
  </si>
  <si>
    <t>达到50%计5分，每增加5%计1分，满分10分；达不到50%不计分。</t>
  </si>
  <si>
    <t>16学校声誉与学生满意度</t>
  </si>
  <si>
    <t>用人单位对学校毕业生满意率达到一定比例。</t>
  </si>
  <si>
    <t>达80%计1分，达90%计10分，插入法计分。</t>
  </si>
  <si>
    <t>办学特色鲜明，学校管理、专业建设、教育教学改革、人才培养、校企合作等方面在相关行业和当地有一定影响，具有良好声誉。</t>
  </si>
  <si>
    <t>国域计10分，省域计7分，市域计5分，不重复计分。</t>
  </si>
  <si>
    <t>近3年获得过市级以上综合表彰荣誉称号。</t>
  </si>
  <si>
    <t>国家级计5分，省级计3分，市级1分，不重复计分。</t>
  </si>
  <si>
    <t>学生对学校满意率达到一定比例。</t>
  </si>
  <si>
    <t>总分</t>
  </si>
  <si>
    <t>定级办法：</t>
  </si>
  <si>
    <t>一、基础指标符合相应要求，同时，评分指标达到相应分值的，认定为相应等级。基础指标符合要求，评分指标达不到相应分值的，暂缓定级，整改后达到相应分值，可认定相应等级，否则下调一级认定等级。</t>
  </si>
  <si>
    <t>二、合格须达到300分，规范化须达到370分，示范性须达到430分。</t>
  </si>
  <si>
    <t>三、办学特色鲜明，基础指标达到合格标准，同时，教师配备、生均实训设备值、专业水平达到示范性标准，且评分指标达到400分的，可认定为规范化等级；基础指标达到合格标准，同时，教师配备、生均实训设备值、专业水平达到规范化标准，并有如下条件之一的，可认定为规范化等级：（1）评分指标达到450分；（2）评分指标达到400分且在省级技能大赛近三年有两年获二等以上奖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</si>
</sst>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4">
    <font>
      <sz val="12"/>
      <name val="宋体"/>
      <family val="0"/>
    </font>
    <font>
      <sz val="11"/>
      <name val="宋体"/>
      <family val="0"/>
    </font>
    <font>
      <b/>
      <sz val="9"/>
      <name val="宋体"/>
      <family val="0"/>
    </font>
    <font>
      <b/>
      <sz val="12"/>
      <name val="宋体"/>
      <family val="0"/>
    </font>
    <font>
      <sz val="10"/>
      <name val="宋体"/>
      <family val="0"/>
    </font>
    <font>
      <b/>
      <sz val="16"/>
      <name val="黑体"/>
      <family val="3"/>
    </font>
    <font>
      <sz val="26"/>
      <name val="黑体"/>
      <family val="3"/>
    </font>
    <font>
      <sz val="12"/>
      <name val="仿宋_GB2312"/>
      <family val="3"/>
    </font>
    <font>
      <b/>
      <sz val="11"/>
      <name val="仿宋_GB2312"/>
      <family val="3"/>
    </font>
    <font>
      <sz val="10"/>
      <name val="仿宋_GB2312"/>
      <family val="3"/>
    </font>
    <font>
      <b/>
      <sz val="10"/>
      <name val="仿宋_GB2312"/>
      <family val="3"/>
    </font>
    <font>
      <b/>
      <sz val="20"/>
      <name val="宋体"/>
      <family val="0"/>
    </font>
    <font>
      <sz val="12"/>
      <color indexed="10"/>
      <name val="宋体"/>
      <family val="0"/>
    </font>
    <font>
      <sz val="10"/>
      <color indexed="8"/>
      <name val="仿宋_GB2312"/>
      <family val="3"/>
    </font>
    <font>
      <b/>
      <sz val="11"/>
      <color indexed="56"/>
      <name val="宋体"/>
      <family val="0"/>
    </font>
    <font>
      <b/>
      <sz val="11"/>
      <color indexed="63"/>
      <name val="宋体"/>
      <family val="0"/>
    </font>
    <font>
      <b/>
      <sz val="15"/>
      <color indexed="56"/>
      <name val="宋体"/>
      <family val="0"/>
    </font>
    <font>
      <i/>
      <sz val="11"/>
      <color indexed="23"/>
      <name val="宋体"/>
      <family val="0"/>
    </font>
    <font>
      <sz val="11"/>
      <color indexed="8"/>
      <name val="宋体"/>
      <family val="0"/>
    </font>
    <font>
      <b/>
      <sz val="11"/>
      <color indexed="52"/>
      <name val="宋体"/>
      <family val="0"/>
    </font>
    <font>
      <u val="single"/>
      <sz val="12"/>
      <color indexed="36"/>
      <name val="宋体"/>
      <family val="0"/>
    </font>
    <font>
      <sz val="11"/>
      <color indexed="62"/>
      <name val="宋体"/>
      <family val="0"/>
    </font>
    <font>
      <sz val="11"/>
      <color indexed="9"/>
      <name val="宋体"/>
      <family val="0"/>
    </font>
    <font>
      <b/>
      <sz val="11"/>
      <color indexed="9"/>
      <name val="宋体"/>
      <family val="0"/>
    </font>
    <font>
      <sz val="11"/>
      <color indexed="20"/>
      <name val="宋体"/>
      <family val="0"/>
    </font>
    <font>
      <b/>
      <sz val="18"/>
      <color indexed="56"/>
      <name val="宋体"/>
      <family val="0"/>
    </font>
    <font>
      <sz val="11"/>
      <color indexed="10"/>
      <name val="宋体"/>
      <family val="0"/>
    </font>
    <font>
      <u val="single"/>
      <sz val="12"/>
      <color indexed="12"/>
      <name val="宋体"/>
      <family val="0"/>
    </font>
    <font>
      <sz val="11"/>
      <color indexed="60"/>
      <name val="宋体"/>
      <family val="0"/>
    </font>
    <font>
      <sz val="11"/>
      <color indexed="52"/>
      <name val="宋体"/>
      <family val="0"/>
    </font>
    <font>
      <b/>
      <sz val="13"/>
      <color indexed="56"/>
      <name val="宋体"/>
      <family val="0"/>
    </font>
    <font>
      <sz val="11"/>
      <color indexed="17"/>
      <name val="宋体"/>
      <family val="0"/>
    </font>
    <font>
      <b/>
      <sz val="11"/>
      <color indexed="8"/>
      <name val="宋体"/>
      <family val="0"/>
    </font>
    <font>
      <sz val="9"/>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6"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14" fillId="0" borderId="5" applyNumberFormat="0" applyFill="0" applyAlignment="0" applyProtection="0"/>
    <xf numFmtId="0" fontId="22" fillId="9"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23" fillId="11" borderId="7" applyNumberFormat="0" applyAlignment="0" applyProtection="0"/>
    <xf numFmtId="0" fontId="18" fillId="3" borderId="0" applyNumberFormat="0" applyBorder="0" applyAlignment="0" applyProtection="0"/>
    <xf numFmtId="0" fontId="22" fillId="12" borderId="0" applyNumberFormat="0" applyBorder="0" applyAlignment="0" applyProtection="0"/>
    <xf numFmtId="0" fontId="29" fillId="0" borderId="8" applyNumberFormat="0" applyFill="0" applyAlignment="0" applyProtection="0"/>
    <xf numFmtId="0" fontId="32" fillId="0" borderId="9" applyNumberFormat="0" applyFill="0" applyAlignment="0" applyProtection="0"/>
    <xf numFmtId="0" fontId="31" fillId="2" borderId="0" applyNumberFormat="0" applyBorder="0" applyAlignment="0" applyProtection="0"/>
    <xf numFmtId="0" fontId="28" fillId="13" borderId="0" applyNumberFormat="0" applyBorder="0" applyAlignment="0" applyProtection="0"/>
    <xf numFmtId="0" fontId="18" fillId="14" borderId="0" applyNumberFormat="0" applyBorder="0" applyAlignment="0" applyProtection="0"/>
    <xf numFmtId="0" fontId="2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2" fillId="20" borderId="0" applyNumberFormat="0" applyBorder="0" applyAlignment="0" applyProtection="0"/>
    <xf numFmtId="0" fontId="18"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8"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63" applyFont="1" applyFill="1" applyBorder="1" applyAlignment="1">
      <alignment horizontal="center" vertical="center" wrapText="1"/>
      <protection/>
    </xf>
    <xf numFmtId="0" fontId="9" fillId="0" borderId="12" xfId="63"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63" applyFont="1" applyFill="1" applyBorder="1" applyAlignment="1">
      <alignment horizontal="left" vertical="center" wrapText="1"/>
      <protection/>
    </xf>
    <xf numFmtId="0" fontId="9" fillId="0" borderId="14" xfId="63" applyFont="1" applyFill="1" applyBorder="1" applyAlignment="1">
      <alignment horizontal="center" vertical="center" wrapText="1"/>
      <protection/>
    </xf>
    <xf numFmtId="0" fontId="9" fillId="0" borderId="15" xfId="63" applyFont="1" applyFill="1" applyBorder="1" applyAlignment="1">
      <alignment horizontal="left" vertical="center" wrapText="1"/>
      <protection/>
    </xf>
    <xf numFmtId="0" fontId="9" fillId="0" borderId="1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vertical="center" wrapText="1"/>
    </xf>
    <xf numFmtId="0" fontId="0" fillId="0" borderId="0" xfId="0" applyFont="1" applyFill="1" applyAlignment="1">
      <alignment vertical="center"/>
    </xf>
    <xf numFmtId="0" fontId="9" fillId="0" borderId="16"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63" applyFont="1" applyFill="1" applyBorder="1" applyAlignment="1">
      <alignment horizontal="center" vertical="center" wrapText="1"/>
      <protection/>
    </xf>
    <xf numFmtId="0" fontId="9" fillId="0" borderId="18" xfId="0" applyFont="1" applyFill="1" applyBorder="1" applyAlignment="1">
      <alignment horizontal="left"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63" applyFont="1" applyFill="1" applyBorder="1" applyAlignment="1">
      <alignment horizontal="center" vertical="center" wrapText="1"/>
      <protection/>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63" applyFont="1" applyBorder="1" applyAlignment="1">
      <alignment horizontal="center" vertical="center" wrapText="1"/>
      <protection/>
    </xf>
    <xf numFmtId="0" fontId="9" fillId="0" borderId="14" xfId="63" applyFont="1" applyBorder="1" applyAlignment="1">
      <alignment horizontal="center" vertical="center"/>
      <protection/>
    </xf>
    <xf numFmtId="0" fontId="9" fillId="0" borderId="14" xfId="0" applyFont="1" applyFill="1" applyBorder="1" applyAlignment="1">
      <alignment horizontal="left" vertical="center" wrapText="1"/>
    </xf>
    <xf numFmtId="0" fontId="9" fillId="0" borderId="14" xfId="0" applyFont="1" applyBorder="1" applyAlignment="1">
      <alignment vertical="center" wrapText="1"/>
    </xf>
    <xf numFmtId="0" fontId="12" fillId="0" borderId="0" xfId="0" applyFont="1" applyAlignment="1">
      <alignment vertical="center"/>
    </xf>
    <xf numFmtId="0" fontId="9" fillId="0" borderId="14" xfId="0" applyFont="1" applyBorder="1" applyAlignment="1">
      <alignment horizontal="left" vertical="center" wrapText="1" shrinkToFit="1"/>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wrapText="1"/>
    </xf>
    <xf numFmtId="0" fontId="7" fillId="0" borderId="0" xfId="0" applyFont="1" applyAlignment="1">
      <alignment vertical="center"/>
    </xf>
    <xf numFmtId="0" fontId="13" fillId="0" borderId="0" xfId="0" applyFont="1" applyAlignment="1">
      <alignment horizontal="left" vertical="center" wrapText="1"/>
    </xf>
    <xf numFmtId="0" fontId="9" fillId="0" borderId="0" xfId="0" applyFont="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781050</xdr:colOff>
      <xdr:row>3</xdr:row>
      <xdr:rowOff>0</xdr:rowOff>
    </xdr:to>
    <xdr:grpSp>
      <xdr:nvGrpSpPr>
        <xdr:cNvPr id="1" name="Group 17"/>
        <xdr:cNvGrpSpPr>
          <a:grpSpLocks/>
        </xdr:cNvGrpSpPr>
      </xdr:nvGrpSpPr>
      <xdr:grpSpPr>
        <a:xfrm>
          <a:off x="0" y="647700"/>
          <a:ext cx="781050" cy="247650"/>
          <a:chOff x="0" y="68"/>
          <a:chExt cx="82" cy="26"/>
        </a:xfrm>
        <a:solidFill>
          <a:srgbClr val="FFFFFF"/>
        </a:solidFill>
      </xdr:grpSpPr>
      <xdr:sp>
        <xdr:nvSpPr>
          <xdr:cNvPr id="2" name="AutoShape 18"/>
          <xdr:cNvSpPr>
            <a:spLocks/>
          </xdr:cNvSpPr>
        </xdr:nvSpPr>
        <xdr:spPr>
          <a:xfrm>
            <a:off x="0" y="68"/>
            <a:ext cx="81" cy="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Rectangle 19"/>
          <xdr:cNvSpPr>
            <a:spLocks/>
          </xdr:cNvSpPr>
        </xdr:nvSpPr>
        <xdr:spPr>
          <a:xfrm>
            <a:off x="51" y="68"/>
            <a:ext cx="31" cy="17"/>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宋体"/>
                <a:ea typeface="宋体"/>
                <a:cs typeface="宋体"/>
              </a:rPr>
              <a:t>等级</a:t>
            </a:r>
          </a:p>
        </xdr:txBody>
      </xdr:sp>
      <xdr:sp>
        <xdr:nvSpPr>
          <xdr:cNvPr id="4" name="Rectangle 20"/>
          <xdr:cNvSpPr>
            <a:spLocks/>
          </xdr:cNvSpPr>
        </xdr:nvSpPr>
        <xdr:spPr>
          <a:xfrm>
            <a:off x="2" y="79"/>
            <a:ext cx="31" cy="1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宋体"/>
                <a:ea typeface="宋体"/>
                <a:cs typeface="宋体"/>
              </a:rPr>
              <a:t>指标</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view="pageBreakPreview" zoomScaleSheetLayoutView="100" workbookViewId="0" topLeftCell="A1">
      <selection activeCell="B5" sqref="B5"/>
    </sheetView>
  </sheetViews>
  <sheetFormatPr defaultColWidth="9.00390625" defaultRowHeight="14.25"/>
  <cols>
    <col min="1" max="1" width="10.375" style="4" customWidth="1"/>
    <col min="2" max="2" width="49.125" style="5" customWidth="1"/>
    <col min="3" max="3" width="48.75390625" style="8" customWidth="1"/>
    <col min="4" max="4" width="50.25390625" style="8" customWidth="1"/>
    <col min="5" max="16384" width="9.00390625" style="8" customWidth="1"/>
  </cols>
  <sheetData>
    <row r="1" spans="1:4" ht="28.5" customHeight="1">
      <c r="A1" s="36" t="s">
        <v>0</v>
      </c>
      <c r="B1" s="36"/>
      <c r="C1" s="36"/>
      <c r="D1" s="36"/>
    </row>
    <row r="2" spans="1:4" ht="21.75" customHeight="1">
      <c r="A2" s="37" t="s">
        <v>1</v>
      </c>
      <c r="B2" s="37"/>
      <c r="C2" s="37"/>
      <c r="D2" s="37"/>
    </row>
    <row r="3" spans="1:4" s="2" customFormat="1" ht="20.25" customHeight="1">
      <c r="A3" s="38"/>
      <c r="B3" s="39" t="s">
        <v>2</v>
      </c>
      <c r="C3" s="39" t="s">
        <v>3</v>
      </c>
      <c r="D3" s="40" t="s">
        <v>4</v>
      </c>
    </row>
    <row r="4" spans="1:6" ht="29.25" customHeight="1">
      <c r="A4" s="41" t="s">
        <v>5</v>
      </c>
      <c r="B4" s="42" t="s">
        <v>6</v>
      </c>
      <c r="C4" s="42" t="s">
        <v>7</v>
      </c>
      <c r="D4" s="42" t="s">
        <v>8</v>
      </c>
      <c r="F4" s="43"/>
    </row>
    <row r="5" spans="1:6" ht="84.75" customHeight="1">
      <c r="A5" s="41" t="s">
        <v>9</v>
      </c>
      <c r="B5" s="20" t="s">
        <v>10</v>
      </c>
      <c r="C5" s="20" t="s">
        <v>11</v>
      </c>
      <c r="D5" s="20" t="s">
        <v>12</v>
      </c>
      <c r="F5" s="43"/>
    </row>
    <row r="6" spans="1:4" ht="39" customHeight="1">
      <c r="A6" s="41" t="s">
        <v>13</v>
      </c>
      <c r="B6" s="42" t="s">
        <v>14</v>
      </c>
      <c r="C6" s="42" t="s">
        <v>15</v>
      </c>
      <c r="D6" s="42" t="s">
        <v>16</v>
      </c>
    </row>
    <row r="7" spans="1:4" ht="36" customHeight="1">
      <c r="A7" s="41" t="s">
        <v>17</v>
      </c>
      <c r="B7" s="42" t="s">
        <v>18</v>
      </c>
      <c r="C7" s="42" t="s">
        <v>19</v>
      </c>
      <c r="D7" s="42" t="s">
        <v>20</v>
      </c>
    </row>
    <row r="8" spans="1:4" ht="48.75" customHeight="1">
      <c r="A8" s="41" t="s">
        <v>21</v>
      </c>
      <c r="B8" s="42" t="s">
        <v>22</v>
      </c>
      <c r="C8" s="42" t="s">
        <v>23</v>
      </c>
      <c r="D8" s="42" t="s">
        <v>24</v>
      </c>
    </row>
    <row r="9" spans="1:4" ht="74.25" customHeight="1">
      <c r="A9" s="41" t="s">
        <v>25</v>
      </c>
      <c r="B9" s="42" t="s">
        <v>26</v>
      </c>
      <c r="C9" s="42" t="s">
        <v>27</v>
      </c>
      <c r="D9" s="44" t="s">
        <v>28</v>
      </c>
    </row>
    <row r="10" spans="1:4" ht="57" customHeight="1">
      <c r="A10" s="41" t="s">
        <v>29</v>
      </c>
      <c r="B10" s="42" t="s">
        <v>30</v>
      </c>
      <c r="C10" s="42" t="s">
        <v>31</v>
      </c>
      <c r="D10" s="42" t="s">
        <v>32</v>
      </c>
    </row>
    <row r="11" spans="1:4" ht="69.75" customHeight="1">
      <c r="A11" s="41" t="s">
        <v>33</v>
      </c>
      <c r="B11" s="42" t="s">
        <v>34</v>
      </c>
      <c r="C11" s="42" t="s">
        <v>35</v>
      </c>
      <c r="D11" s="42" t="s">
        <v>36</v>
      </c>
    </row>
    <row r="12" spans="1:4" ht="38.25" customHeight="1">
      <c r="A12" s="45" t="s">
        <v>37</v>
      </c>
      <c r="B12" s="42" t="s">
        <v>38</v>
      </c>
      <c r="C12" s="25" t="s">
        <v>39</v>
      </c>
      <c r="D12" s="25" t="s">
        <v>40</v>
      </c>
    </row>
    <row r="13" spans="1:4" ht="44.25" customHeight="1">
      <c r="A13" s="41" t="s">
        <v>41</v>
      </c>
      <c r="B13" s="42" t="s">
        <v>42</v>
      </c>
      <c r="C13" s="42" t="s">
        <v>43</v>
      </c>
      <c r="D13" s="42" t="s">
        <v>44</v>
      </c>
    </row>
    <row r="14" spans="1:4" ht="14.25" customHeight="1">
      <c r="A14" s="46" t="s">
        <v>45</v>
      </c>
      <c r="B14" s="47"/>
      <c r="C14" s="48"/>
      <c r="D14" s="48"/>
    </row>
    <row r="15" spans="1:4" s="3" customFormat="1" ht="28.5" customHeight="1">
      <c r="A15" s="49" t="s">
        <v>46</v>
      </c>
      <c r="B15" s="49"/>
      <c r="C15" s="49"/>
      <c r="D15" s="49"/>
    </row>
    <row r="16" spans="1:4" ht="12.75" customHeight="1">
      <c r="A16" s="49" t="s">
        <v>47</v>
      </c>
      <c r="B16" s="49"/>
      <c r="C16" s="49"/>
      <c r="D16" s="49"/>
    </row>
    <row r="17" spans="1:4" ht="36" customHeight="1">
      <c r="A17" s="50" t="s">
        <v>48</v>
      </c>
      <c r="B17" s="50"/>
      <c r="C17" s="50"/>
      <c r="D17" s="50"/>
    </row>
  </sheetData>
  <sheetProtection/>
  <mergeCells count="5">
    <mergeCell ref="A1:D1"/>
    <mergeCell ref="A2:D2"/>
    <mergeCell ref="A15:D15"/>
    <mergeCell ref="A16:D16"/>
    <mergeCell ref="A17:D17"/>
  </mergeCells>
  <printOptions horizontalCentered="1"/>
  <pageMargins left="0.7480314960629921" right="0.35433070866141736" top="0.5905511811023623" bottom="0.3937007874015748" header="0.31496062992125984" footer="0.31496062992125984"/>
  <pageSetup errors="NA" firstPageNumber="1" useFirstPageNumber="1" fitToHeight="1" fitToWidth="1" horizontalDpi="720" verticalDpi="720" orientation="landscape" paperSize="9" scale="74"/>
  <drawing r:id="rId1"/>
</worksheet>
</file>

<file path=xl/worksheets/sheet2.xml><?xml version="1.0" encoding="utf-8"?>
<worksheet xmlns="http://schemas.openxmlformats.org/spreadsheetml/2006/main" xmlns:r="http://schemas.openxmlformats.org/officeDocument/2006/relationships">
  <dimension ref="A1:T72"/>
  <sheetViews>
    <sheetView view="pageBreakPreview" zoomScaleSheetLayoutView="100" workbookViewId="0" topLeftCell="A1">
      <selection activeCell="D80" sqref="D80"/>
    </sheetView>
  </sheetViews>
  <sheetFormatPr defaultColWidth="9.00390625" defaultRowHeight="14.25"/>
  <cols>
    <col min="1" max="1" width="10.875" style="4" customWidth="1"/>
    <col min="2" max="2" width="4.125" style="4" customWidth="1"/>
    <col min="3" max="3" width="3.75390625" style="4" customWidth="1"/>
    <col min="4" max="4" width="61.00390625" style="5" customWidth="1"/>
    <col min="5" max="5" width="5.375" style="6" customWidth="1"/>
    <col min="6" max="6" width="44.375" style="7" customWidth="1"/>
    <col min="7" max="16384" width="9.00390625" style="8" customWidth="1"/>
  </cols>
  <sheetData>
    <row r="1" spans="1:6" ht="20.25">
      <c r="A1" s="9" t="s">
        <v>0</v>
      </c>
      <c r="B1" s="9"/>
      <c r="C1" s="9"/>
      <c r="D1" s="10"/>
      <c r="E1" s="10"/>
      <c r="F1" s="10"/>
    </row>
    <row r="2" spans="1:6" ht="14.25">
      <c r="A2" s="11" t="s">
        <v>49</v>
      </c>
      <c r="B2" s="11"/>
      <c r="C2" s="11"/>
      <c r="D2" s="11"/>
      <c r="E2" s="11"/>
      <c r="F2" s="11"/>
    </row>
    <row r="3" spans="1:6" ht="11.25" customHeight="1">
      <c r="A3" s="12"/>
      <c r="B3" s="12"/>
      <c r="C3" s="12"/>
      <c r="D3" s="12"/>
      <c r="E3" s="12"/>
      <c r="F3" s="12"/>
    </row>
    <row r="4" spans="1:6" s="1" customFormat="1" ht="26.25" customHeight="1">
      <c r="A4" s="13" t="s">
        <v>50</v>
      </c>
      <c r="B4" s="14" t="s">
        <v>51</v>
      </c>
      <c r="C4" s="15" t="s">
        <v>52</v>
      </c>
      <c r="D4" s="16" t="s">
        <v>53</v>
      </c>
      <c r="E4" s="16" t="s">
        <v>54</v>
      </c>
      <c r="F4" s="17" t="s">
        <v>55</v>
      </c>
    </row>
    <row r="5" spans="1:6" s="2" customFormat="1" ht="24">
      <c r="A5" s="18" t="s">
        <v>56</v>
      </c>
      <c r="B5" s="19">
        <f>SUM(E5:E6)</f>
        <v>20</v>
      </c>
      <c r="C5" s="19">
        <v>1</v>
      </c>
      <c r="D5" s="20" t="s">
        <v>57</v>
      </c>
      <c r="E5" s="21">
        <v>10</v>
      </c>
      <c r="F5" s="22" t="s">
        <v>58</v>
      </c>
    </row>
    <row r="6" spans="1:6" s="2" customFormat="1" ht="24">
      <c r="A6" s="18"/>
      <c r="B6" s="19"/>
      <c r="C6" s="19">
        <f>C5+1</f>
        <v>2</v>
      </c>
      <c r="D6" s="20" t="s">
        <v>59</v>
      </c>
      <c r="E6" s="21">
        <v>10</v>
      </c>
      <c r="F6" s="22" t="s">
        <v>60</v>
      </c>
    </row>
    <row r="7" spans="1:6" s="2" customFormat="1" ht="24">
      <c r="A7" s="23" t="s">
        <v>61</v>
      </c>
      <c r="B7" s="19">
        <f>SUM(E7:E11)</f>
        <v>20</v>
      </c>
      <c r="C7" s="19">
        <f aca="true" t="shared" si="0" ref="C7:C67">C6+1</f>
        <v>3</v>
      </c>
      <c r="D7" s="20" t="s">
        <v>62</v>
      </c>
      <c r="E7" s="21">
        <v>5</v>
      </c>
      <c r="F7" s="22" t="s">
        <v>63</v>
      </c>
    </row>
    <row r="8" spans="1:6" s="2" customFormat="1" ht="24">
      <c r="A8" s="23"/>
      <c r="B8" s="19"/>
      <c r="C8" s="19">
        <f t="shared" si="0"/>
        <v>4</v>
      </c>
      <c r="D8" s="20" t="s">
        <v>64</v>
      </c>
      <c r="E8" s="21">
        <v>5</v>
      </c>
      <c r="F8" s="22" t="s">
        <v>65</v>
      </c>
    </row>
    <row r="9" spans="1:6" s="2" customFormat="1" ht="24">
      <c r="A9" s="23"/>
      <c r="B9" s="19"/>
      <c r="C9" s="19">
        <f t="shared" si="0"/>
        <v>5</v>
      </c>
      <c r="D9" s="20" t="s">
        <v>66</v>
      </c>
      <c r="E9" s="21">
        <v>6</v>
      </c>
      <c r="F9" s="22" t="s">
        <v>67</v>
      </c>
    </row>
    <row r="10" spans="1:6" s="2" customFormat="1" ht="14.25">
      <c r="A10" s="23"/>
      <c r="B10" s="19"/>
      <c r="C10" s="19">
        <f t="shared" si="0"/>
        <v>6</v>
      </c>
      <c r="D10" s="20" t="s">
        <v>68</v>
      </c>
      <c r="E10" s="21">
        <v>2</v>
      </c>
      <c r="F10" s="22" t="s">
        <v>69</v>
      </c>
    </row>
    <row r="11" spans="1:6" s="2" customFormat="1" ht="24">
      <c r="A11" s="23"/>
      <c r="B11" s="19"/>
      <c r="C11" s="19">
        <f t="shared" si="0"/>
        <v>7</v>
      </c>
      <c r="D11" s="20" t="s">
        <v>70</v>
      </c>
      <c r="E11" s="21">
        <v>2</v>
      </c>
      <c r="F11" s="22" t="s">
        <v>71</v>
      </c>
    </row>
    <row r="12" spans="1:6" s="2" customFormat="1" ht="24">
      <c r="A12" s="23" t="s">
        <v>72</v>
      </c>
      <c r="B12" s="19">
        <f>SUM(E12:E13)</f>
        <v>30</v>
      </c>
      <c r="C12" s="19">
        <f t="shared" si="0"/>
        <v>8</v>
      </c>
      <c r="D12" s="20" t="s">
        <v>73</v>
      </c>
      <c r="E12" s="21">
        <v>24</v>
      </c>
      <c r="F12" s="22" t="s">
        <v>74</v>
      </c>
    </row>
    <row r="13" spans="1:6" s="2" customFormat="1" ht="14.25">
      <c r="A13" s="23"/>
      <c r="B13" s="19"/>
      <c r="C13" s="19">
        <f t="shared" si="0"/>
        <v>9</v>
      </c>
      <c r="D13" s="20" t="s">
        <v>75</v>
      </c>
      <c r="E13" s="21">
        <v>6</v>
      </c>
      <c r="F13" s="22" t="s">
        <v>76</v>
      </c>
    </row>
    <row r="14" spans="1:6" s="2" customFormat="1" ht="24">
      <c r="A14" s="23" t="s">
        <v>77</v>
      </c>
      <c r="B14" s="19">
        <f>SUM(E14:E15)</f>
        <v>20</v>
      </c>
      <c r="C14" s="19">
        <f t="shared" si="0"/>
        <v>10</v>
      </c>
      <c r="D14" s="20" t="s">
        <v>78</v>
      </c>
      <c r="E14" s="21">
        <v>10</v>
      </c>
      <c r="F14" s="22" t="s">
        <v>79</v>
      </c>
    </row>
    <row r="15" spans="1:6" s="2" customFormat="1" ht="14.25">
      <c r="A15" s="23"/>
      <c r="B15" s="19"/>
      <c r="C15" s="19">
        <f t="shared" si="0"/>
        <v>11</v>
      </c>
      <c r="D15" s="20" t="s">
        <v>80</v>
      </c>
      <c r="E15" s="21">
        <v>10</v>
      </c>
      <c r="F15" s="22" t="s">
        <v>81</v>
      </c>
    </row>
    <row r="16" spans="1:6" ht="14.25">
      <c r="A16" s="23" t="s">
        <v>82</v>
      </c>
      <c r="B16" s="19">
        <f>SUM(E16:E18)</f>
        <v>25</v>
      </c>
      <c r="C16" s="19">
        <f t="shared" si="0"/>
        <v>12</v>
      </c>
      <c r="D16" s="20" t="s">
        <v>83</v>
      </c>
      <c r="E16" s="21">
        <v>10</v>
      </c>
      <c r="F16" s="22" t="s">
        <v>81</v>
      </c>
    </row>
    <row r="17" spans="1:6" ht="36">
      <c r="A17" s="23"/>
      <c r="B17" s="19"/>
      <c r="C17" s="19">
        <f t="shared" si="0"/>
        <v>13</v>
      </c>
      <c r="D17" s="20" t="s">
        <v>84</v>
      </c>
      <c r="E17" s="21">
        <v>10</v>
      </c>
      <c r="F17" s="22" t="s">
        <v>81</v>
      </c>
    </row>
    <row r="18" spans="1:6" ht="14.25">
      <c r="A18" s="23"/>
      <c r="B18" s="19"/>
      <c r="C18" s="19">
        <f t="shared" si="0"/>
        <v>14</v>
      </c>
      <c r="D18" s="20" t="s">
        <v>85</v>
      </c>
      <c r="E18" s="21">
        <v>5</v>
      </c>
      <c r="F18" s="22" t="s">
        <v>86</v>
      </c>
    </row>
    <row r="19" spans="1:6" ht="24">
      <c r="A19" s="18" t="s">
        <v>87</v>
      </c>
      <c r="B19" s="19">
        <f>SUM(E19:E25)</f>
        <v>50</v>
      </c>
      <c r="C19" s="19">
        <f t="shared" si="0"/>
        <v>15</v>
      </c>
      <c r="D19" s="20" t="s">
        <v>88</v>
      </c>
      <c r="E19" s="21">
        <v>5</v>
      </c>
      <c r="F19" s="22" t="s">
        <v>89</v>
      </c>
    </row>
    <row r="20" spans="1:6" ht="24">
      <c r="A20" s="18"/>
      <c r="B20" s="19"/>
      <c r="C20" s="19">
        <f t="shared" si="0"/>
        <v>16</v>
      </c>
      <c r="D20" s="20" t="s">
        <v>90</v>
      </c>
      <c r="E20" s="21">
        <v>5</v>
      </c>
      <c r="F20" s="22" t="s">
        <v>91</v>
      </c>
    </row>
    <row r="21" spans="1:6" ht="24">
      <c r="A21" s="18"/>
      <c r="B21" s="19"/>
      <c r="C21" s="19">
        <f t="shared" si="0"/>
        <v>17</v>
      </c>
      <c r="D21" s="20" t="s">
        <v>92</v>
      </c>
      <c r="E21" s="21">
        <v>10</v>
      </c>
      <c r="F21" s="22" t="s">
        <v>93</v>
      </c>
    </row>
    <row r="22" spans="1:6" ht="24">
      <c r="A22" s="18"/>
      <c r="B22" s="19"/>
      <c r="C22" s="19">
        <f t="shared" si="0"/>
        <v>18</v>
      </c>
      <c r="D22" s="20" t="s">
        <v>94</v>
      </c>
      <c r="E22" s="21">
        <v>10</v>
      </c>
      <c r="F22" s="22" t="s">
        <v>95</v>
      </c>
    </row>
    <row r="23" spans="1:6" ht="14.25">
      <c r="A23" s="18"/>
      <c r="B23" s="19"/>
      <c r="C23" s="19">
        <f t="shared" si="0"/>
        <v>19</v>
      </c>
      <c r="D23" s="20" t="s">
        <v>96</v>
      </c>
      <c r="E23" s="21">
        <v>10</v>
      </c>
      <c r="F23" s="22" t="s">
        <v>97</v>
      </c>
    </row>
    <row r="24" spans="1:6" ht="14.25">
      <c r="A24" s="18"/>
      <c r="B24" s="19"/>
      <c r="C24" s="19">
        <f t="shared" si="0"/>
        <v>20</v>
      </c>
      <c r="D24" s="20" t="s">
        <v>98</v>
      </c>
      <c r="E24" s="21">
        <v>5</v>
      </c>
      <c r="F24" s="22" t="s">
        <v>99</v>
      </c>
    </row>
    <row r="25" spans="1:6" ht="24">
      <c r="A25" s="18"/>
      <c r="B25" s="19"/>
      <c r="C25" s="19">
        <f t="shared" si="0"/>
        <v>21</v>
      </c>
      <c r="D25" s="20" t="s">
        <v>100</v>
      </c>
      <c r="E25" s="21">
        <v>5</v>
      </c>
      <c r="F25" s="22" t="s">
        <v>101</v>
      </c>
    </row>
    <row r="26" spans="1:6" ht="36">
      <c r="A26" s="18" t="s">
        <v>102</v>
      </c>
      <c r="B26" s="19">
        <f>SUM(E26:E30)</f>
        <v>45</v>
      </c>
      <c r="C26" s="19">
        <f t="shared" si="0"/>
        <v>22</v>
      </c>
      <c r="D26" s="20" t="s">
        <v>103</v>
      </c>
      <c r="E26" s="21">
        <v>10</v>
      </c>
      <c r="F26" s="22" t="s">
        <v>104</v>
      </c>
    </row>
    <row r="27" spans="1:6" ht="24">
      <c r="A27" s="18"/>
      <c r="B27" s="19"/>
      <c r="C27" s="19">
        <f t="shared" si="0"/>
        <v>23</v>
      </c>
      <c r="D27" s="20" t="s">
        <v>105</v>
      </c>
      <c r="E27" s="21">
        <v>10</v>
      </c>
      <c r="F27" s="22" t="s">
        <v>106</v>
      </c>
    </row>
    <row r="28" spans="1:6" ht="24">
      <c r="A28" s="18"/>
      <c r="B28" s="19"/>
      <c r="C28" s="19">
        <f t="shared" si="0"/>
        <v>24</v>
      </c>
      <c r="D28" s="20" t="s">
        <v>107</v>
      </c>
      <c r="E28" s="21">
        <v>5</v>
      </c>
      <c r="F28" s="22" t="s">
        <v>108</v>
      </c>
    </row>
    <row r="29" spans="1:6" ht="14.25">
      <c r="A29" s="18"/>
      <c r="B29" s="19"/>
      <c r="C29" s="19">
        <f t="shared" si="0"/>
        <v>25</v>
      </c>
      <c r="D29" s="20" t="s">
        <v>109</v>
      </c>
      <c r="E29" s="21">
        <v>10</v>
      </c>
      <c r="F29" s="22" t="s">
        <v>97</v>
      </c>
    </row>
    <row r="30" spans="1:6" ht="24" customHeight="1">
      <c r="A30" s="18"/>
      <c r="B30" s="19"/>
      <c r="C30" s="19">
        <f t="shared" si="0"/>
        <v>26</v>
      </c>
      <c r="D30" s="20" t="s">
        <v>110</v>
      </c>
      <c r="E30" s="21">
        <v>10</v>
      </c>
      <c r="F30" s="22" t="s">
        <v>111</v>
      </c>
    </row>
    <row r="31" spans="1:6" ht="24">
      <c r="A31" s="18" t="s">
        <v>112</v>
      </c>
      <c r="B31" s="19">
        <f>SUM(E31:E36)</f>
        <v>40</v>
      </c>
      <c r="C31" s="19">
        <f t="shared" si="0"/>
        <v>27</v>
      </c>
      <c r="D31" s="20" t="s">
        <v>113</v>
      </c>
      <c r="E31" s="21">
        <v>10</v>
      </c>
      <c r="F31" s="22" t="s">
        <v>114</v>
      </c>
    </row>
    <row r="32" spans="1:6" ht="24">
      <c r="A32" s="18"/>
      <c r="B32" s="19"/>
      <c r="C32" s="19">
        <f t="shared" si="0"/>
        <v>28</v>
      </c>
      <c r="D32" s="20" t="s">
        <v>115</v>
      </c>
      <c r="E32" s="21">
        <v>5</v>
      </c>
      <c r="F32" s="22" t="s">
        <v>116</v>
      </c>
    </row>
    <row r="33" spans="1:6" ht="39" customHeight="1">
      <c r="A33" s="18"/>
      <c r="B33" s="19"/>
      <c r="C33" s="19">
        <f t="shared" si="0"/>
        <v>29</v>
      </c>
      <c r="D33" s="20" t="s">
        <v>117</v>
      </c>
      <c r="E33" s="21">
        <v>10</v>
      </c>
      <c r="F33" s="22" t="s">
        <v>118</v>
      </c>
    </row>
    <row r="34" spans="1:6" ht="14.25">
      <c r="A34" s="18"/>
      <c r="B34" s="19"/>
      <c r="C34" s="19">
        <f t="shared" si="0"/>
        <v>30</v>
      </c>
      <c r="D34" s="20" t="s">
        <v>119</v>
      </c>
      <c r="E34" s="21">
        <v>5</v>
      </c>
      <c r="F34" s="22" t="s">
        <v>120</v>
      </c>
    </row>
    <row r="35" spans="1:6" ht="36">
      <c r="A35" s="18"/>
      <c r="B35" s="19"/>
      <c r="C35" s="19">
        <f t="shared" si="0"/>
        <v>31</v>
      </c>
      <c r="D35" s="20" t="s">
        <v>121</v>
      </c>
      <c r="E35" s="21">
        <v>5</v>
      </c>
      <c r="F35" s="22" t="s">
        <v>122</v>
      </c>
    </row>
    <row r="36" spans="1:6" ht="24">
      <c r="A36" s="18"/>
      <c r="B36" s="19"/>
      <c r="C36" s="19">
        <f t="shared" si="0"/>
        <v>32</v>
      </c>
      <c r="D36" s="20" t="s">
        <v>123</v>
      </c>
      <c r="E36" s="21">
        <v>5</v>
      </c>
      <c r="F36" s="22" t="s">
        <v>124</v>
      </c>
    </row>
    <row r="37" spans="1:6" ht="14.25">
      <c r="A37" s="18" t="s">
        <v>125</v>
      </c>
      <c r="B37" s="19">
        <f>SUM(E37:E43)</f>
        <v>50</v>
      </c>
      <c r="C37" s="19">
        <f t="shared" si="0"/>
        <v>33</v>
      </c>
      <c r="D37" s="20" t="s">
        <v>126</v>
      </c>
      <c r="E37" s="21">
        <v>10</v>
      </c>
      <c r="F37" s="22" t="s">
        <v>127</v>
      </c>
    </row>
    <row r="38" spans="1:6" ht="14.25">
      <c r="A38" s="18"/>
      <c r="B38" s="19"/>
      <c r="C38" s="19">
        <f t="shared" si="0"/>
        <v>34</v>
      </c>
      <c r="D38" s="20" t="s">
        <v>128</v>
      </c>
      <c r="E38" s="21">
        <v>8</v>
      </c>
      <c r="F38" s="22" t="s">
        <v>129</v>
      </c>
    </row>
    <row r="39" spans="1:6" ht="24">
      <c r="A39" s="18"/>
      <c r="B39" s="19"/>
      <c r="C39" s="19">
        <f t="shared" si="0"/>
        <v>35</v>
      </c>
      <c r="D39" s="20" t="s">
        <v>130</v>
      </c>
      <c r="E39" s="21">
        <v>10</v>
      </c>
      <c r="F39" s="22" t="s">
        <v>131</v>
      </c>
    </row>
    <row r="40" spans="1:6" ht="24">
      <c r="A40" s="18"/>
      <c r="B40" s="19"/>
      <c r="C40" s="19">
        <f t="shared" si="0"/>
        <v>36</v>
      </c>
      <c r="D40" s="20" t="s">
        <v>132</v>
      </c>
      <c r="E40" s="21">
        <v>10</v>
      </c>
      <c r="F40" s="22" t="s">
        <v>131</v>
      </c>
    </row>
    <row r="41" spans="1:6" ht="24">
      <c r="A41" s="18"/>
      <c r="B41" s="19"/>
      <c r="C41" s="19">
        <f t="shared" si="0"/>
        <v>37</v>
      </c>
      <c r="D41" s="20" t="s">
        <v>133</v>
      </c>
      <c r="E41" s="21">
        <v>2</v>
      </c>
      <c r="F41" s="22" t="s">
        <v>134</v>
      </c>
    </row>
    <row r="42" spans="1:6" ht="24">
      <c r="A42" s="18"/>
      <c r="B42" s="19"/>
      <c r="C42" s="19">
        <f t="shared" si="0"/>
        <v>38</v>
      </c>
      <c r="D42" s="20" t="s">
        <v>135</v>
      </c>
      <c r="E42" s="21">
        <v>5</v>
      </c>
      <c r="F42" s="22" t="s">
        <v>136</v>
      </c>
    </row>
    <row r="43" spans="1:6" ht="14.25">
      <c r="A43" s="18"/>
      <c r="B43" s="19"/>
      <c r="C43" s="19">
        <f t="shared" si="0"/>
        <v>39</v>
      </c>
      <c r="D43" s="20" t="s">
        <v>137</v>
      </c>
      <c r="E43" s="21">
        <v>5</v>
      </c>
      <c r="F43" s="22" t="s">
        <v>138</v>
      </c>
    </row>
    <row r="44" spans="1:6" ht="24">
      <c r="A44" s="18" t="s">
        <v>139</v>
      </c>
      <c r="B44" s="19">
        <f>SUM(E44:E49)</f>
        <v>30</v>
      </c>
      <c r="C44" s="19">
        <f t="shared" si="0"/>
        <v>40</v>
      </c>
      <c r="D44" s="20" t="s">
        <v>140</v>
      </c>
      <c r="E44" s="21">
        <v>5</v>
      </c>
      <c r="F44" s="22" t="s">
        <v>141</v>
      </c>
    </row>
    <row r="45" spans="1:6" ht="14.25">
      <c r="A45" s="18"/>
      <c r="B45" s="19"/>
      <c r="C45" s="19">
        <f t="shared" si="0"/>
        <v>41</v>
      </c>
      <c r="D45" s="20" t="s">
        <v>142</v>
      </c>
      <c r="E45" s="21">
        <v>2</v>
      </c>
      <c r="F45" s="22" t="s">
        <v>143</v>
      </c>
    </row>
    <row r="46" spans="1:6" ht="24">
      <c r="A46" s="18"/>
      <c r="B46" s="19"/>
      <c r="C46" s="19">
        <f t="shared" si="0"/>
        <v>42</v>
      </c>
      <c r="D46" s="20" t="s">
        <v>144</v>
      </c>
      <c r="E46" s="21">
        <v>3</v>
      </c>
      <c r="F46" s="22" t="s">
        <v>145</v>
      </c>
    </row>
    <row r="47" spans="1:6" ht="24">
      <c r="A47" s="18"/>
      <c r="B47" s="19"/>
      <c r="C47" s="19">
        <f t="shared" si="0"/>
        <v>43</v>
      </c>
      <c r="D47" s="20" t="s">
        <v>146</v>
      </c>
      <c r="E47" s="21">
        <v>10</v>
      </c>
      <c r="F47" s="22" t="s">
        <v>147</v>
      </c>
    </row>
    <row r="48" spans="1:6" ht="14.25">
      <c r="A48" s="18"/>
      <c r="B48" s="19"/>
      <c r="C48" s="19">
        <f t="shared" si="0"/>
        <v>44</v>
      </c>
      <c r="D48" s="20" t="s">
        <v>148</v>
      </c>
      <c r="E48" s="21">
        <v>5</v>
      </c>
      <c r="F48" s="22" t="s">
        <v>149</v>
      </c>
    </row>
    <row r="49" spans="1:6" ht="15.75" customHeight="1">
      <c r="A49" s="18"/>
      <c r="B49" s="19"/>
      <c r="C49" s="19">
        <f t="shared" si="0"/>
        <v>45</v>
      </c>
      <c r="D49" s="20" t="s">
        <v>150</v>
      </c>
      <c r="E49" s="21">
        <v>5</v>
      </c>
      <c r="F49" s="22" t="s">
        <v>151</v>
      </c>
    </row>
    <row r="50" spans="1:6" ht="24">
      <c r="A50" s="18" t="s">
        <v>152</v>
      </c>
      <c r="B50" s="19">
        <f>SUM(E50:E51)</f>
        <v>20</v>
      </c>
      <c r="C50" s="19">
        <f t="shared" si="0"/>
        <v>46</v>
      </c>
      <c r="D50" s="20" t="s">
        <v>153</v>
      </c>
      <c r="E50" s="21">
        <v>10</v>
      </c>
      <c r="F50" s="22" t="s">
        <v>154</v>
      </c>
    </row>
    <row r="51" spans="1:6" ht="24">
      <c r="A51" s="18"/>
      <c r="B51" s="19"/>
      <c r="C51" s="19">
        <f t="shared" si="0"/>
        <v>47</v>
      </c>
      <c r="D51" s="20" t="s">
        <v>155</v>
      </c>
      <c r="E51" s="21">
        <v>10</v>
      </c>
      <c r="F51" s="22" t="s">
        <v>156</v>
      </c>
    </row>
    <row r="52" spans="1:6" ht="24">
      <c r="A52" s="23" t="s">
        <v>157</v>
      </c>
      <c r="B52" s="19">
        <f>SUM(E52:E53)</f>
        <v>20</v>
      </c>
      <c r="C52" s="19">
        <f t="shared" si="0"/>
        <v>48</v>
      </c>
      <c r="D52" s="20" t="s">
        <v>158</v>
      </c>
      <c r="E52" s="21">
        <v>10</v>
      </c>
      <c r="F52" s="22" t="s">
        <v>159</v>
      </c>
    </row>
    <row r="53" spans="1:6" ht="24">
      <c r="A53" s="23"/>
      <c r="B53" s="19"/>
      <c r="C53" s="19">
        <f t="shared" si="0"/>
        <v>49</v>
      </c>
      <c r="D53" s="20" t="s">
        <v>160</v>
      </c>
      <c r="E53" s="21">
        <v>10</v>
      </c>
      <c r="F53" s="22" t="s">
        <v>161</v>
      </c>
    </row>
    <row r="54" spans="1:6" ht="24">
      <c r="A54" s="18" t="s">
        <v>162</v>
      </c>
      <c r="B54" s="19">
        <f>SUM(E54:E56)</f>
        <v>25</v>
      </c>
      <c r="C54" s="19">
        <f t="shared" si="0"/>
        <v>50</v>
      </c>
      <c r="D54" s="20" t="s">
        <v>163</v>
      </c>
      <c r="E54" s="21">
        <v>15</v>
      </c>
      <c r="F54" s="22" t="s">
        <v>164</v>
      </c>
    </row>
    <row r="55" spans="1:6" ht="14.25">
      <c r="A55" s="18"/>
      <c r="B55" s="19"/>
      <c r="C55" s="19">
        <f t="shared" si="0"/>
        <v>51</v>
      </c>
      <c r="D55" s="20" t="s">
        <v>165</v>
      </c>
      <c r="E55" s="21">
        <v>5</v>
      </c>
      <c r="F55" s="24" t="s">
        <v>166</v>
      </c>
    </row>
    <row r="56" spans="1:20" ht="14.25">
      <c r="A56" s="18"/>
      <c r="B56" s="19"/>
      <c r="C56" s="19">
        <f t="shared" si="0"/>
        <v>52</v>
      </c>
      <c r="D56" s="25" t="s">
        <v>167</v>
      </c>
      <c r="E56" s="21">
        <v>5</v>
      </c>
      <c r="F56" s="24" t="s">
        <v>168</v>
      </c>
      <c r="G56" s="26"/>
      <c r="H56" s="26"/>
      <c r="I56" s="26"/>
      <c r="J56" s="26"/>
      <c r="K56" s="26"/>
      <c r="L56" s="26"/>
      <c r="M56" s="26"/>
      <c r="N56" s="26"/>
      <c r="O56" s="26"/>
      <c r="P56" s="26"/>
      <c r="Q56" s="26"/>
      <c r="R56" s="26"/>
      <c r="S56" s="26"/>
      <c r="T56" s="26"/>
    </row>
    <row r="57" spans="1:20" ht="14.25">
      <c r="A57" s="18" t="s">
        <v>169</v>
      </c>
      <c r="B57" s="19">
        <f>SUM(E57:E59)</f>
        <v>30</v>
      </c>
      <c r="C57" s="19">
        <f t="shared" si="0"/>
        <v>53</v>
      </c>
      <c r="D57" s="25" t="s">
        <v>170</v>
      </c>
      <c r="E57" s="21">
        <v>15</v>
      </c>
      <c r="F57" s="24" t="s">
        <v>171</v>
      </c>
      <c r="G57" s="26"/>
      <c r="H57" s="26"/>
      <c r="I57" s="26"/>
      <c r="J57" s="26"/>
      <c r="K57" s="26"/>
      <c r="L57" s="26"/>
      <c r="M57" s="26"/>
      <c r="N57" s="26"/>
      <c r="O57" s="26"/>
      <c r="P57" s="26"/>
      <c r="Q57" s="26"/>
      <c r="R57" s="26"/>
      <c r="S57" s="26"/>
      <c r="T57" s="26"/>
    </row>
    <row r="58" spans="1:20" ht="14.25">
      <c r="A58" s="18"/>
      <c r="B58" s="19"/>
      <c r="C58" s="19">
        <f t="shared" si="0"/>
        <v>54</v>
      </c>
      <c r="D58" s="25" t="s">
        <v>172</v>
      </c>
      <c r="E58" s="21">
        <v>10</v>
      </c>
      <c r="F58" s="24" t="s">
        <v>173</v>
      </c>
      <c r="G58" s="26"/>
      <c r="H58" s="26"/>
      <c r="I58" s="26"/>
      <c r="J58" s="26"/>
      <c r="K58" s="26"/>
      <c r="L58" s="26"/>
      <c r="M58" s="26"/>
      <c r="N58" s="26"/>
      <c r="O58" s="26"/>
      <c r="P58" s="26"/>
      <c r="Q58" s="26"/>
      <c r="R58" s="26"/>
      <c r="S58" s="26"/>
      <c r="T58" s="26"/>
    </row>
    <row r="59" spans="1:20" ht="14.25">
      <c r="A59" s="18"/>
      <c r="B59" s="19"/>
      <c r="C59" s="19">
        <f t="shared" si="0"/>
        <v>55</v>
      </c>
      <c r="D59" s="25" t="s">
        <v>174</v>
      </c>
      <c r="E59" s="21">
        <v>5</v>
      </c>
      <c r="F59" s="24" t="s">
        <v>175</v>
      </c>
      <c r="G59" s="26"/>
      <c r="H59" s="26"/>
      <c r="I59" s="26"/>
      <c r="J59" s="26"/>
      <c r="K59" s="26"/>
      <c r="L59" s="26"/>
      <c r="M59" s="26"/>
      <c r="N59" s="26"/>
      <c r="O59" s="26"/>
      <c r="P59" s="26"/>
      <c r="Q59" s="26"/>
      <c r="R59" s="26"/>
      <c r="S59" s="26"/>
      <c r="T59" s="26"/>
    </row>
    <row r="60" spans="1:20" ht="24">
      <c r="A60" s="18" t="s">
        <v>176</v>
      </c>
      <c r="B60" s="19">
        <f>SUM(E60:E63)</f>
        <v>40</v>
      </c>
      <c r="C60" s="19">
        <f t="shared" si="0"/>
        <v>56</v>
      </c>
      <c r="D60" s="25" t="s">
        <v>177</v>
      </c>
      <c r="E60" s="21">
        <v>5</v>
      </c>
      <c r="F60" s="24" t="s">
        <v>178</v>
      </c>
      <c r="G60" s="26"/>
      <c r="H60" s="26"/>
      <c r="I60" s="26"/>
      <c r="J60" s="26"/>
      <c r="K60" s="26"/>
      <c r="L60" s="26"/>
      <c r="M60" s="26"/>
      <c r="N60" s="26"/>
      <c r="O60" s="26"/>
      <c r="P60" s="26"/>
      <c r="Q60" s="26"/>
      <c r="R60" s="26"/>
      <c r="S60" s="26"/>
      <c r="T60" s="26"/>
    </row>
    <row r="61" spans="1:20" ht="14.25">
      <c r="A61" s="18"/>
      <c r="B61" s="19"/>
      <c r="C61" s="19">
        <f t="shared" si="0"/>
        <v>57</v>
      </c>
      <c r="D61" s="20" t="s">
        <v>179</v>
      </c>
      <c r="E61" s="21">
        <v>5</v>
      </c>
      <c r="F61" s="22" t="s">
        <v>180</v>
      </c>
      <c r="G61" s="26"/>
      <c r="H61" s="26"/>
      <c r="I61" s="26"/>
      <c r="J61" s="26"/>
      <c r="K61" s="26"/>
      <c r="L61" s="26"/>
      <c r="M61" s="26"/>
      <c r="N61" s="26"/>
      <c r="O61" s="26"/>
      <c r="P61" s="26"/>
      <c r="Q61" s="26"/>
      <c r="R61" s="26"/>
      <c r="S61" s="26"/>
      <c r="T61" s="26"/>
    </row>
    <row r="62" spans="1:20" ht="36">
      <c r="A62" s="18"/>
      <c r="B62" s="19"/>
      <c r="C62" s="19">
        <f t="shared" si="0"/>
        <v>58</v>
      </c>
      <c r="D62" s="20" t="s">
        <v>181</v>
      </c>
      <c r="E62" s="21">
        <v>20</v>
      </c>
      <c r="F62" s="24" t="s">
        <v>182</v>
      </c>
      <c r="G62" s="26"/>
      <c r="H62" s="26"/>
      <c r="I62" s="26"/>
      <c r="J62" s="26"/>
      <c r="K62" s="26"/>
      <c r="L62" s="26"/>
      <c r="M62" s="26"/>
      <c r="N62" s="26"/>
      <c r="O62" s="26"/>
      <c r="P62" s="26"/>
      <c r="Q62" s="26"/>
      <c r="R62" s="26"/>
      <c r="S62" s="26"/>
      <c r="T62" s="26"/>
    </row>
    <row r="63" spans="1:20" ht="24">
      <c r="A63" s="18"/>
      <c r="B63" s="19"/>
      <c r="C63" s="19">
        <f t="shared" si="0"/>
        <v>59</v>
      </c>
      <c r="D63" s="25" t="s">
        <v>183</v>
      </c>
      <c r="E63" s="21">
        <v>10</v>
      </c>
      <c r="F63" s="24" t="s">
        <v>184</v>
      </c>
      <c r="G63" s="26"/>
      <c r="H63" s="26"/>
      <c r="I63" s="26"/>
      <c r="J63" s="26"/>
      <c r="K63" s="26"/>
      <c r="L63" s="26"/>
      <c r="M63" s="26"/>
      <c r="N63" s="26"/>
      <c r="O63" s="26"/>
      <c r="P63" s="26"/>
      <c r="Q63" s="26"/>
      <c r="R63" s="26"/>
      <c r="S63" s="26"/>
      <c r="T63" s="26"/>
    </row>
    <row r="64" spans="1:20" ht="14.25">
      <c r="A64" s="18" t="s">
        <v>185</v>
      </c>
      <c r="B64" s="19">
        <f>SUM(E64:E67)</f>
        <v>35</v>
      </c>
      <c r="C64" s="19">
        <f t="shared" si="0"/>
        <v>60</v>
      </c>
      <c r="D64" s="25" t="s">
        <v>186</v>
      </c>
      <c r="E64" s="21">
        <v>10</v>
      </c>
      <c r="F64" s="24" t="s">
        <v>187</v>
      </c>
      <c r="G64" s="26"/>
      <c r="H64" s="26"/>
      <c r="I64" s="26"/>
      <c r="J64" s="26"/>
      <c r="K64" s="26"/>
      <c r="L64" s="26"/>
      <c r="M64" s="26"/>
      <c r="N64" s="26"/>
      <c r="O64" s="26"/>
      <c r="P64" s="26"/>
      <c r="Q64" s="26"/>
      <c r="R64" s="26"/>
      <c r="S64" s="26"/>
      <c r="T64" s="26"/>
    </row>
    <row r="65" spans="1:20" ht="24">
      <c r="A65" s="18"/>
      <c r="B65" s="19"/>
      <c r="C65" s="19">
        <f t="shared" si="0"/>
        <v>61</v>
      </c>
      <c r="D65" s="25" t="s">
        <v>188</v>
      </c>
      <c r="E65" s="21">
        <v>10</v>
      </c>
      <c r="F65" s="24" t="s">
        <v>189</v>
      </c>
      <c r="G65" s="26"/>
      <c r="H65" s="26"/>
      <c r="I65" s="26"/>
      <c r="J65" s="26"/>
      <c r="K65" s="26"/>
      <c r="L65" s="26"/>
      <c r="M65" s="26"/>
      <c r="N65" s="26"/>
      <c r="O65" s="26"/>
      <c r="P65" s="26"/>
      <c r="Q65" s="26"/>
      <c r="R65" s="26"/>
      <c r="S65" s="26"/>
      <c r="T65" s="26"/>
    </row>
    <row r="66" spans="1:20" ht="14.25">
      <c r="A66" s="18"/>
      <c r="B66" s="19"/>
      <c r="C66" s="19">
        <f t="shared" si="0"/>
        <v>62</v>
      </c>
      <c r="D66" s="25" t="s">
        <v>190</v>
      </c>
      <c r="E66" s="21">
        <v>5</v>
      </c>
      <c r="F66" s="24" t="s">
        <v>191</v>
      </c>
      <c r="G66" s="26"/>
      <c r="H66" s="26"/>
      <c r="I66" s="26"/>
      <c r="J66" s="26"/>
      <c r="K66" s="26"/>
      <c r="L66" s="26"/>
      <c r="M66" s="26"/>
      <c r="N66" s="26"/>
      <c r="O66" s="26"/>
      <c r="P66" s="26"/>
      <c r="Q66" s="26"/>
      <c r="R66" s="26"/>
      <c r="S66" s="26"/>
      <c r="T66" s="26"/>
    </row>
    <row r="67" spans="1:20" ht="14.25">
      <c r="A67" s="18"/>
      <c r="B67" s="19"/>
      <c r="C67" s="19">
        <f t="shared" si="0"/>
        <v>63</v>
      </c>
      <c r="D67" s="25" t="s">
        <v>192</v>
      </c>
      <c r="E67" s="21">
        <v>10</v>
      </c>
      <c r="F67" s="24" t="s">
        <v>187</v>
      </c>
      <c r="G67" s="26"/>
      <c r="H67" s="26"/>
      <c r="I67" s="26"/>
      <c r="J67" s="26"/>
      <c r="K67" s="26"/>
      <c r="L67" s="26"/>
      <c r="M67" s="26"/>
      <c r="N67" s="26"/>
      <c r="O67" s="26"/>
      <c r="P67" s="26"/>
      <c r="Q67" s="26"/>
      <c r="R67" s="26"/>
      <c r="S67" s="26"/>
      <c r="T67" s="26"/>
    </row>
    <row r="68" spans="1:20" ht="15">
      <c r="A68" s="27" t="s">
        <v>193</v>
      </c>
      <c r="B68" s="28">
        <f>SUM(B5:B67)</f>
        <v>500</v>
      </c>
      <c r="C68" s="28"/>
      <c r="D68" s="28"/>
      <c r="E68" s="29">
        <f>SUM(E5:E67)</f>
        <v>500</v>
      </c>
      <c r="F68" s="30"/>
      <c r="G68" s="26"/>
      <c r="H68" s="26"/>
      <c r="I68" s="26"/>
      <c r="J68" s="26"/>
      <c r="K68" s="26"/>
      <c r="L68" s="26"/>
      <c r="M68" s="26"/>
      <c r="N68" s="26"/>
      <c r="O68" s="26"/>
      <c r="P68" s="26"/>
      <c r="Q68" s="26"/>
      <c r="R68" s="26"/>
      <c r="S68" s="26"/>
      <c r="T68" s="26"/>
    </row>
    <row r="69" spans="1:20" ht="14.25">
      <c r="A69" s="31" t="s">
        <v>194</v>
      </c>
      <c r="B69" s="31"/>
      <c r="C69" s="32"/>
      <c r="D69" s="32"/>
      <c r="E69" s="33"/>
      <c r="F69" s="34"/>
      <c r="G69" s="26"/>
      <c r="H69" s="26"/>
      <c r="I69" s="26"/>
      <c r="J69" s="26"/>
      <c r="K69" s="26"/>
      <c r="L69" s="26"/>
      <c r="M69" s="26"/>
      <c r="N69" s="26"/>
      <c r="O69" s="26"/>
      <c r="P69" s="26"/>
      <c r="Q69" s="26"/>
      <c r="R69" s="26"/>
      <c r="S69" s="26"/>
      <c r="T69" s="26"/>
    </row>
    <row r="70" spans="1:6" s="3" customFormat="1" ht="32.25" customHeight="1">
      <c r="A70" s="35" t="s">
        <v>195</v>
      </c>
      <c r="B70" s="35"/>
      <c r="C70" s="35"/>
      <c r="D70" s="35"/>
      <c r="E70" s="35"/>
      <c r="F70" s="35"/>
    </row>
    <row r="71" spans="1:6" s="3" customFormat="1" ht="21" customHeight="1">
      <c r="A71" s="35" t="s">
        <v>196</v>
      </c>
      <c r="B71" s="35"/>
      <c r="C71" s="35"/>
      <c r="D71" s="35"/>
      <c r="E71" s="35"/>
      <c r="F71" s="35"/>
    </row>
    <row r="72" spans="1:6" s="3" customFormat="1" ht="57" customHeight="1">
      <c r="A72" s="35" t="s">
        <v>197</v>
      </c>
      <c r="B72" s="35"/>
      <c r="C72" s="35"/>
      <c r="D72" s="35"/>
      <c r="E72" s="35"/>
      <c r="F72" s="35"/>
    </row>
  </sheetData>
  <sheetProtection/>
  <mergeCells count="38">
    <mergeCell ref="A1:F1"/>
    <mergeCell ref="A2:F2"/>
    <mergeCell ref="A3:F3"/>
    <mergeCell ref="A70:F70"/>
    <mergeCell ref="A71:F71"/>
    <mergeCell ref="A72:F72"/>
    <mergeCell ref="A5:A6"/>
    <mergeCell ref="A7:A11"/>
    <mergeCell ref="A12:A13"/>
    <mergeCell ref="A14:A15"/>
    <mergeCell ref="A16:A18"/>
    <mergeCell ref="A19:A25"/>
    <mergeCell ref="A26:A30"/>
    <mergeCell ref="A31:A36"/>
    <mergeCell ref="A37:A43"/>
    <mergeCell ref="A44:A49"/>
    <mergeCell ref="A50:A51"/>
    <mergeCell ref="A52:A53"/>
    <mergeCell ref="A54:A56"/>
    <mergeCell ref="A57:A59"/>
    <mergeCell ref="A60:A63"/>
    <mergeCell ref="A64:A67"/>
    <mergeCell ref="B5:B6"/>
    <mergeCell ref="B7:B11"/>
    <mergeCell ref="B12:B13"/>
    <mergeCell ref="B14:B15"/>
    <mergeCell ref="B16:B18"/>
    <mergeCell ref="B19:B25"/>
    <mergeCell ref="B26:B30"/>
    <mergeCell ref="B31:B36"/>
    <mergeCell ref="B37:B43"/>
    <mergeCell ref="B44:B49"/>
    <mergeCell ref="B50:B51"/>
    <mergeCell ref="B52:B53"/>
    <mergeCell ref="B54:B56"/>
    <mergeCell ref="B57:B59"/>
    <mergeCell ref="B60:B63"/>
    <mergeCell ref="B64:B67"/>
  </mergeCells>
  <printOptions horizontalCentered="1" verticalCentered="1"/>
  <pageMargins left="0.7480314960629921" right="0.3937007874015748" top="0.5905511811023623" bottom="0.5905511811023623" header="0" footer="0"/>
  <pageSetup errors="NA" firstPageNumber="1" useFirstPageNumber="1" horizontalDpi="720" verticalDpi="720" orientation="landscape" paperSize="9" scale="90"/>
  <rowBreaks count="3" manualBreakCount="3">
    <brk id="18" max="255" man="1"/>
    <brk id="36"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张亚群</cp:lastModifiedBy>
  <cp:lastPrinted>2018-10-29T07:13:48Z</cp:lastPrinted>
  <dcterms:created xsi:type="dcterms:W3CDTF">2011-06-01T03:08:48Z</dcterms:created>
  <dcterms:modified xsi:type="dcterms:W3CDTF">2021-04-25T07:03:40Z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6AF738464FB8448EACDDF287F5B1BD30</vt:lpwstr>
  </property>
  <property fmtid="{D5CDD505-2E9C-101B-9397-08002B2CF9AE}" pid="4" name="KSOProductBuildV">
    <vt:lpwstr>2052-11.1.0.10463</vt:lpwstr>
  </property>
</Properties>
</file>